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พัสดุ010563\งานซื้อจ้างปี61 พรบ.60\ครุภัณฑ์\ครุภัณฑ์รายได้-61\ขยายกันเงินปี60\1.2.ครุภัณฑ์ประจำห้องเมธาวี\รอบ2\"/>
    </mc:Choice>
  </mc:AlternateContent>
  <bookViews>
    <workbookView xWindow="0" yWindow="0" windowWidth="17970" windowHeight="5835"/>
  </bookViews>
  <sheets>
    <sheet name="Sheet1" sheetId="1" r:id="rId1"/>
  </sheets>
  <definedNames>
    <definedName name="_xlnm.Print_Titles" localSheetId="0">Sheet1!$12:$12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" i="1" l="1"/>
  <c r="G45" i="1"/>
  <c r="G44" i="1"/>
  <c r="G53" i="1"/>
  <c r="G52" i="1"/>
  <c r="G51" i="1"/>
  <c r="G54" i="1"/>
  <c r="G55" i="1"/>
  <c r="G56" i="1"/>
  <c r="G57" i="1"/>
  <c r="G15" i="1"/>
  <c r="G16" i="1"/>
  <c r="G17" i="1"/>
  <c r="G18" i="1"/>
  <c r="G19" i="1"/>
  <c r="G20" i="1"/>
  <c r="G21" i="1"/>
  <c r="G22" i="1"/>
  <c r="G23" i="1"/>
  <c r="G24" i="1"/>
  <c r="G25" i="1"/>
  <c r="G28" i="1"/>
  <c r="G29" i="1"/>
  <c r="G30" i="1"/>
  <c r="G31" i="1"/>
  <c r="G32" i="1"/>
  <c r="G33" i="1"/>
  <c r="G34" i="1"/>
  <c r="G35" i="1"/>
  <c r="G36" i="1"/>
  <c r="G37" i="1"/>
  <c r="G41" i="1"/>
  <c r="G42" i="1"/>
  <c r="G43" i="1"/>
  <c r="G46" i="1"/>
  <c r="G47" i="1"/>
  <c r="G48" i="1"/>
  <c r="G49" i="1"/>
  <c r="G50" i="1"/>
  <c r="G58" i="1"/>
  <c r="G59" i="1"/>
  <c r="G60" i="1"/>
  <c r="G14" i="1"/>
  <c r="G61" i="1"/>
</calcChain>
</file>

<file path=xl/sharedStrings.xml><?xml version="1.0" encoding="utf-8"?>
<sst xmlns="http://schemas.openxmlformats.org/spreadsheetml/2006/main" count="130" uniqueCount="85">
  <si>
    <t>แบบ บก.06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</si>
  <si>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</si>
  <si>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</si>
  <si>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1. ชื่อโครงการ</t>
  </si>
  <si>
    <t xml:space="preserve">ครุภัณฑ์ประจำห้องเมธาวี </t>
  </si>
  <si>
    <t>จำนวน 1 ชุด</t>
  </si>
  <si>
    <t>2.หน่วยงานเจ้าของโครงการ</t>
  </si>
  <si>
    <t>สำนักวิทยบริการและเทคโนโลยีสารสนเทศ</t>
  </si>
  <si>
    <t>มหาวิทยาลัยเทคโนโลยีราชมงคลธัญบุรี</t>
  </si>
  <si>
    <t>3. วงเงินงบประมาณที่ได้รับจัดสรร</t>
  </si>
  <si>
    <t xml:space="preserve">3,880,000.-บาท </t>
  </si>
  <si>
    <t>4. วันที่กำหนดราคากลาง (ราคาอ้างอิง)   ณ</t>
  </si>
  <si>
    <t xml:space="preserve">เป็นเงิน  </t>
  </si>
  <si>
    <t>ราคา/หน่วย(ถ้ามี)..........................................................บาท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</si>
  <si>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</si>
  <si>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</si>
  <si>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</si>
  <si>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</si>
  <si>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</si>
  <si>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โต๊ะฟังบรรยาย 2 ที่นั่ง</t>
  </si>
  <si>
    <t>ตัว</t>
  </si>
  <si>
    <t>โต๊ะฟังบรรยาย 3 ที่นั่ง</t>
  </si>
  <si>
    <t>เก้าอี้นั่งฟังบรรยาย</t>
  </si>
  <si>
    <t>โพเดียมสำเร็จรูป</t>
  </si>
  <si>
    <t>โต๊ะคอนโซล แบบมีชั้นวางคอมพิวเตอร์</t>
  </si>
  <si>
    <t>เก้าอี้สำหรับเจ้าหน้าที่ห้องคอนโทรล</t>
  </si>
  <si>
    <t>ตู้ลำโพงติดผนัง 2 ทาง ขนาด 10 นิ้ว</t>
  </si>
  <si>
    <t>ตู้ลำโพงติดผนัง ขนาด 6 นิ้ว</t>
  </si>
  <si>
    <t>เครื่องขยายเสียงสำหรับลำโพง 10 นิ้ว</t>
  </si>
  <si>
    <t>เครื่อง</t>
  </si>
  <si>
    <t>เครื่องขยายเสียงสำหรับลำโพง 6 นิ้ว</t>
  </si>
  <si>
    <t xml:space="preserve">ชุดไมโครโฟนมือถือแบบไรสายพร้อมเครื่องรับ-ส่งสัญญาณ </t>
  </si>
  <si>
    <t>ชุดไมโครโฟนมือถือแบบสาย</t>
  </si>
  <si>
    <t>ชุด</t>
  </si>
  <si>
    <t xml:space="preserve">ขาตั้งไมโครโฟน ชนิดขาไมค์ยาว </t>
  </si>
  <si>
    <t xml:space="preserve">ขาไมโครโฟนชนิดตั้งโต๊ะ </t>
  </si>
  <si>
    <t xml:space="preserve">ลำโพงมอนิเตอร์ </t>
  </si>
  <si>
    <t xml:space="preserve">เครื่องจ่ายกระแสไฟ 10 ช่อง </t>
  </si>
  <si>
    <t xml:space="preserve">เครื่องคอมพิวเตอร์ ALL-IN-ONE </t>
  </si>
  <si>
    <t>เครื่องถ่ายทอดสัญญาณภาพ 3 มิติ Visualizer</t>
  </si>
  <si>
    <t>โทรทัศน์ แอล อี ดี (LED TV) พร้อมขาแขวน</t>
  </si>
  <si>
    <t>เครื่องมัลติมีเดียโปรเจคเตอร์ พร้อมขาแขวน</t>
  </si>
  <si>
    <t xml:space="preserve">จอรับภาพ ชนิดมอเตอร์ไฟฟ้า </t>
  </si>
  <si>
    <t>ชุดกล้องโทรทัศน์วงจรปิด</t>
  </si>
  <si>
    <t xml:space="preserve">อุปกรณ์สำหรับสลับสัญญาณภาพ Matrix Switch </t>
  </si>
  <si>
    <t xml:space="preserve">อุปกรณ์สำหรับกระจายสัญญาณภาพ Splitter HDMI </t>
  </si>
  <si>
    <t xml:space="preserve">เครื่องเพิ่มขยายระยะทางเชื่อมต่อสายสัญญาณภาพ HDMI Extender </t>
  </si>
  <si>
    <t xml:space="preserve">ตู้ Rack ใส่อุปกรณ์ขนาดมาตรฐาน </t>
  </si>
  <si>
    <t xml:space="preserve">อุปกรณ์กระจายสัญญาณ (L2 Switch) ขนาด 48 ช่อง </t>
  </si>
  <si>
    <t>แผ่นพื้นกระเบื้องยางเสริมโครงเหล็กสำเร็จรูป</t>
  </si>
  <si>
    <t>แผ่นกระเบื้องยางลายไม้</t>
  </si>
  <si>
    <t>ผนังซับเสียงแบบอคูสติกสำเร็จรูป</t>
  </si>
  <si>
    <t>ผนังไมโครไฟเบอร์ฉนวนกันเสียงสำเร็จรูป (1 ด้าน)</t>
  </si>
  <si>
    <t>ผนังไมโครไฟเบอร์ฉนวนกันเสียงสำเร็จรูป (2 ด้าน)</t>
  </si>
  <si>
    <t>ผนังลามิเนตสำเร็จรูป</t>
  </si>
  <si>
    <t>ผนังหุ้มเสาสำเร็จรูป</t>
  </si>
  <si>
    <t>วอลเปเปอร์พร้อมติดตั้ง</t>
  </si>
  <si>
    <t>ชุดประตูกันเสียงบานคู่สำเร็จรูป</t>
  </si>
  <si>
    <t>ชุดประตูกันเสียงบานเดี่ยวสำเร็จรูป</t>
  </si>
  <si>
    <t>ชุดหน้าต่างกันเสียงสำเร็จรูป</t>
  </si>
  <si>
    <t>งานติดตั้งระบบแสงสว่าง</t>
  </si>
  <si>
    <t>งาน</t>
  </si>
  <si>
    <t>งานติดตั้งระบบไฟฟ้า</t>
  </si>
  <si>
    <t>งานติดตั้งระบบสายสัญญาณ</t>
  </si>
  <si>
    <t>รวมทั้งสิ้น</t>
  </si>
  <si>
    <t>5. แหล่งที่มาของราคากลาง (ราคาอ้างอิง)</t>
  </si>
  <si>
    <t xml:space="preserve">เครื่องผสมสัญญาณเสียง </t>
  </si>
  <si>
    <t>6.3 นายโกวิท สดแสงจันทร์..................................................................................................</t>
  </si>
  <si>
    <t>6. รายชื่อผู้รับผิดชอบกำหนดราคากลาง</t>
  </si>
  <si>
    <t>6.1 ดร.วิเชษฐ์  พลายมาศ..............................................................................................</t>
  </si>
  <si>
    <t>6.2 นายอาภรณ์ เวียงสงค์..................................................................................................</t>
  </si>
  <si>
    <t>ฝ้าเพดานไมโครไฟเบอร์ฉนวนกันเสียงสำเร็จรูป</t>
  </si>
  <si>
    <t>ครุภัณฑ์ประจำห้องเมธาวี  ประกอบด้วย</t>
  </si>
  <si>
    <t>12.2 ไมโครโฟนไร้สาย</t>
  </si>
  <si>
    <t xml:space="preserve">12.1 เครื่องรับ-ส่งสัญญาณไมโครโฟน </t>
  </si>
  <si>
    <t>เครื่องปรับแต่งสัญญาณเสียงระบบดิจิตอล</t>
  </si>
  <si>
    <t>1.10</t>
  </si>
  <si>
    <t>1.20</t>
  </si>
  <si>
    <t>1.30</t>
  </si>
  <si>
    <t>1.40</t>
  </si>
  <si>
    <t>5.1 บริษัท เฟิรส์วัน ซิสเต็มส์ จำกัด</t>
  </si>
  <si>
    <t>5.2 บริษัท เอสวีโอเอ จำกัด (มหาชน)</t>
  </si>
  <si>
    <t>5.3 บริษัท ไอเอ็มไอ อินดัสตรีส์ จำกัด</t>
  </si>
  <si>
    <t xml:space="preserve">1.23.1กล้อง IR Fixed Network Dome Camera ความละเอียดของภาพต้องไม่น้อยกว่า 4 MP </t>
  </si>
  <si>
    <t>วันที่ 12 พฤษภาคม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</si>
</sst>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b/>
      <sz val="12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2" xfId="2" applyFont="1" applyBorder="1" applyAlignment="1">
      <alignment horizontal="left"/>
    </xf>
    <xf numFmtId="0" fontId="5" fillId="0" borderId="3" xfId="2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6" xfId="2" applyFont="1" applyBorder="1" applyAlignment="1">
      <alignment horizontal="center" vertical="top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top"/>
    </xf>
    <xf numFmtId="0" fontId="3" fillId="0" borderId="5" xfId="2" applyFont="1" applyBorder="1" applyAlignment="1">
      <alignment horizontal="center" vertical="top"/>
    </xf>
    <xf numFmtId="43" fontId="3" fillId="0" borderId="5" xfId="1" applyFont="1" applyBorder="1" applyAlignment="1">
      <alignment horizontal="center" vertical="top"/>
    </xf>
    <xf numFmtId="164" fontId="3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3" fillId="0" borderId="2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43" fontId="3" fillId="0" borderId="1" xfId="1" applyFont="1" applyBorder="1" applyAlignment="1">
      <alignment horizontal="right" vertical="center"/>
    </xf>
    <xf numFmtId="0" fontId="3" fillId="0" borderId="2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49" fontId="3" fillId="0" borderId="2" xfId="2" applyNumberFormat="1" applyFont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vertical="top"/>
    </xf>
    <xf numFmtId="43" fontId="3" fillId="0" borderId="1" xfId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top"/>
    </xf>
    <xf numFmtId="0" fontId="3" fillId="0" borderId="6" xfId="2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49" fontId="3" fillId="0" borderId="6" xfId="2" applyNumberFormat="1" applyFont="1" applyBorder="1" applyAlignment="1">
      <alignment horizontal="center" vertical="top"/>
    </xf>
    <xf numFmtId="43" fontId="3" fillId="0" borderId="1" xfId="1" applyFont="1" applyBorder="1" applyAlignment="1">
      <alignment horizontal="center" vertical="top"/>
    </xf>
    <xf numFmtId="0" fontId="3" fillId="0" borderId="3" xfId="2" applyFont="1" applyBorder="1" applyAlignment="1">
      <alignment vertical="center"/>
    </xf>
    <xf numFmtId="0" fontId="3" fillId="0" borderId="1" xfId="0" applyFont="1" applyBorder="1" applyAlignment="1">
      <alignment horizontal="center" vertical="top"/>
    </xf>
    <xf numFmtId="43" fontId="3" fillId="0" borderId="1" xfId="1" applyFont="1" applyBorder="1"/>
    <xf numFmtId="43" fontId="5" fillId="0" borderId="1" xfId="1" applyFont="1" applyBorder="1"/>
    <xf numFmtId="43" fontId="5" fillId="0" borderId="1" xfId="0" applyNumberFormat="1" applyFont="1" applyBorder="1"/>
    <xf numFmtId="0" fontId="6" fillId="0" borderId="0" xfId="0" applyFont="1"/>
    <xf numFmtId="4" fontId="5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view="pageLayout" topLeftCell="A58" zoomScale="180" zoomScaleNormal="160" zoomScalePageLayoutView="180" workbookViewId="0">
      <selection activeCell="A65" sqref="A65"/>
    </sheetView>
  </sheetViews>
  <sheetFormatPr defaultColWidth="9" defaultRowHeight="18.75"/>
  <cols>
    <col min="1" max="1" width="5" style="3" customWidth="1"/>
    <col min="2" max="2" width="38.140625" style="3" customWidth="1"/>
    <col min="3" max="3" width="15.85546875" style="49" customWidth="1"/>
    <col min="4" max="4" width="4" style="49" customWidth="1"/>
    <col min="5" max="5" width="5" style="3" customWidth="1"/>
    <col min="6" max="6" width="11" style="3" bestFit="1" customWidth="1"/>
    <col min="7" max="7" width="10.42578125" style="3" customWidth="1"/>
    <col min="8" max="16384" width="9" style="3"/>
  </cols>
  <sheetData>
    <row r="1" spans="1:7">
      <c r="A1" s="1"/>
      <c r="B1" s="1"/>
      <c r="C1" s="2"/>
      <c r="D1" s="2"/>
      <c r="E1" s="1"/>
      <c r="F1" s="1" t="s">
        <v>0</v>
      </c>
      <c r="G1" s="1"/>
    </row>
    <row r="2" spans="1:7">
      <c r="A2" s="50" t="s">
        <v>1</v>
      </c>
      <c r="B2" s="50"/>
      <c r="C2" s="50"/>
      <c r="D2" s="50"/>
      <c r="E2" s="50"/>
      <c r="F2" s="50"/>
      <c r="G2" s="1"/>
    </row>
    <row r="3" spans="1:7">
      <c r="A3" s="50" t="s">
        <v>2</v>
      </c>
      <c r="B3" s="50"/>
      <c r="C3" s="50"/>
      <c r="D3" s="50"/>
      <c r="E3" s="50"/>
      <c r="F3" s="50"/>
      <c r="G3" s="1"/>
    </row>
    <row r="4" spans="1:7">
      <c r="A4" s="4" t="s">
        <v>3</v>
      </c>
      <c r="B4" s="1"/>
      <c r="C4" s="1" t="s">
        <v>4</v>
      </c>
      <c r="D4" s="1"/>
      <c r="E4" s="1"/>
      <c r="F4" s="1"/>
      <c r="G4" s="1"/>
    </row>
    <row r="5" spans="1:7">
      <c r="A5" s="4"/>
      <c r="B5" s="1"/>
      <c r="C5" s="1" t="s">
        <v>5</v>
      </c>
      <c r="D5" s="1"/>
      <c r="E5" s="1"/>
      <c r="F5" s="1"/>
      <c r="G5" s="1"/>
    </row>
    <row r="6" spans="1:7">
      <c r="A6" s="4" t="s">
        <v>6</v>
      </c>
      <c r="B6" s="1"/>
      <c r="C6" s="1" t="s">
        <v>7</v>
      </c>
      <c r="D6" s="1"/>
      <c r="E6" s="1"/>
      <c r="F6" s="1"/>
      <c r="G6" s="1"/>
    </row>
    <row r="7" spans="1:7">
      <c r="A7" s="4"/>
      <c r="B7" s="1"/>
      <c r="C7" s="1" t="s">
        <v>8</v>
      </c>
      <c r="D7" s="1"/>
      <c r="E7" s="1"/>
      <c r="F7" s="1"/>
      <c r="G7" s="1"/>
    </row>
    <row r="8" spans="1:7">
      <c r="A8" s="4" t="s">
        <v>9</v>
      </c>
      <c r="B8" s="1"/>
      <c r="C8" s="1" t="s">
        <v>10</v>
      </c>
      <c r="D8" s="1"/>
      <c r="E8" s="1"/>
      <c r="F8" s="1"/>
      <c r="G8" s="1"/>
    </row>
    <row r="9" spans="1:7">
      <c r="A9" s="4" t="s">
        <v>11</v>
      </c>
      <c r="B9" s="1"/>
      <c r="C9" s="1" t="s">
        <v>84</v>
      </c>
      <c r="D9" s="1"/>
      <c r="E9" s="1"/>
      <c r="F9" s="1"/>
      <c r="G9" s="1"/>
    </row>
    <row r="10" spans="1:7">
      <c r="A10" s="4" t="s">
        <v>12</v>
      </c>
      <c r="B10" s="1"/>
      <c r="C10" s="1" t="s">
        <v>10</v>
      </c>
      <c r="D10" s="1"/>
      <c r="E10" s="1"/>
      <c r="F10" s="1"/>
      <c r="G10" s="1"/>
    </row>
    <row r="11" spans="1:7">
      <c r="A11" s="4" t="s">
        <v>13</v>
      </c>
      <c r="B11" s="1"/>
      <c r="C11" s="1"/>
      <c r="D11" s="1"/>
      <c r="E11" s="1"/>
      <c r="F11" s="1"/>
      <c r="G11" s="1"/>
    </row>
    <row r="12" spans="1:7">
      <c r="A12" s="5" t="s">
        <v>14</v>
      </c>
      <c r="B12" s="52" t="s">
        <v>15</v>
      </c>
      <c r="C12" s="52"/>
      <c r="D12" s="51" t="s">
        <v>16</v>
      </c>
      <c r="E12" s="51"/>
      <c r="F12" s="6" t="s">
        <v>17</v>
      </c>
      <c r="G12" s="7" t="s">
        <v>18</v>
      </c>
    </row>
    <row r="13" spans="1:7">
      <c r="A13" s="8">
        <v>1</v>
      </c>
      <c r="B13" s="9" t="s">
        <v>72</v>
      </c>
      <c r="C13" s="10"/>
      <c r="D13" s="6">
        <v>1</v>
      </c>
      <c r="E13" s="11" t="s">
        <v>33</v>
      </c>
      <c r="F13" s="11"/>
      <c r="G13" s="7"/>
    </row>
    <row r="14" spans="1:7" s="19" customFormat="1">
      <c r="A14" s="12">
        <v>1.1000000000000001</v>
      </c>
      <c r="B14" s="13" t="s">
        <v>19</v>
      </c>
      <c r="C14" s="14"/>
      <c r="D14" s="15">
        <v>35</v>
      </c>
      <c r="E14" s="16" t="s">
        <v>20</v>
      </c>
      <c r="F14" s="17">
        <v>10000</v>
      </c>
      <c r="G14" s="18">
        <f>F14*D14</f>
        <v>350000</v>
      </c>
    </row>
    <row r="15" spans="1:7">
      <c r="A15" s="20">
        <v>1.2</v>
      </c>
      <c r="B15" s="13" t="s">
        <v>21</v>
      </c>
      <c r="C15" s="14"/>
      <c r="D15" s="21">
        <v>20</v>
      </c>
      <c r="E15" s="16" t="s">
        <v>20</v>
      </c>
      <c r="F15" s="22">
        <v>11000</v>
      </c>
      <c r="G15" s="18">
        <f t="shared" ref="G15:G37" si="0">F15*D15</f>
        <v>220000</v>
      </c>
    </row>
    <row r="16" spans="1:7">
      <c r="A16" s="12">
        <v>1.3</v>
      </c>
      <c r="B16" s="13" t="s">
        <v>22</v>
      </c>
      <c r="C16" s="14"/>
      <c r="D16" s="21">
        <v>128</v>
      </c>
      <c r="E16" s="16" t="s">
        <v>20</v>
      </c>
      <c r="F16" s="22">
        <v>5200</v>
      </c>
      <c r="G16" s="18">
        <f t="shared" si="0"/>
        <v>665600</v>
      </c>
    </row>
    <row r="17" spans="1:7">
      <c r="A17" s="20">
        <v>1.4</v>
      </c>
      <c r="B17" s="13" t="s">
        <v>23</v>
      </c>
      <c r="C17" s="14"/>
      <c r="D17" s="21">
        <v>1</v>
      </c>
      <c r="E17" s="16" t="s">
        <v>20</v>
      </c>
      <c r="F17" s="22">
        <v>28000</v>
      </c>
      <c r="G17" s="18">
        <f t="shared" si="0"/>
        <v>28000</v>
      </c>
    </row>
    <row r="18" spans="1:7">
      <c r="A18" s="12">
        <v>1.5</v>
      </c>
      <c r="B18" s="23" t="s">
        <v>24</v>
      </c>
      <c r="C18" s="24"/>
      <c r="D18" s="21">
        <v>1</v>
      </c>
      <c r="E18" s="16" t="s">
        <v>20</v>
      </c>
      <c r="F18" s="22">
        <v>7000</v>
      </c>
      <c r="G18" s="18">
        <f t="shared" si="0"/>
        <v>7000</v>
      </c>
    </row>
    <row r="19" spans="1:7">
      <c r="A19" s="20">
        <v>1.6</v>
      </c>
      <c r="B19" s="23" t="s">
        <v>25</v>
      </c>
      <c r="C19" s="24"/>
      <c r="D19" s="21">
        <v>3</v>
      </c>
      <c r="E19" s="16" t="s">
        <v>20</v>
      </c>
      <c r="F19" s="22">
        <v>8500</v>
      </c>
      <c r="G19" s="18">
        <f t="shared" si="0"/>
        <v>25500</v>
      </c>
    </row>
    <row r="20" spans="1:7">
      <c r="A20" s="12">
        <v>1.7</v>
      </c>
      <c r="B20" s="23" t="s">
        <v>26</v>
      </c>
      <c r="C20" s="24"/>
      <c r="D20" s="21">
        <v>2</v>
      </c>
      <c r="E20" s="16" t="s">
        <v>20</v>
      </c>
      <c r="F20" s="22">
        <v>12500</v>
      </c>
      <c r="G20" s="18">
        <f t="shared" si="0"/>
        <v>25000</v>
      </c>
    </row>
    <row r="21" spans="1:7">
      <c r="A21" s="20">
        <v>1.8</v>
      </c>
      <c r="B21" s="23" t="s">
        <v>27</v>
      </c>
      <c r="C21" s="24"/>
      <c r="D21" s="21">
        <v>6</v>
      </c>
      <c r="E21" s="16" t="s">
        <v>20</v>
      </c>
      <c r="F21" s="22">
        <v>8200</v>
      </c>
      <c r="G21" s="18">
        <f t="shared" si="0"/>
        <v>49200</v>
      </c>
    </row>
    <row r="22" spans="1:7">
      <c r="A22" s="12">
        <v>1.9</v>
      </c>
      <c r="B22" s="23" t="s">
        <v>28</v>
      </c>
      <c r="C22" s="24"/>
      <c r="D22" s="21">
        <v>1</v>
      </c>
      <c r="E22" s="16" t="s">
        <v>29</v>
      </c>
      <c r="F22" s="22">
        <v>19800</v>
      </c>
      <c r="G22" s="18">
        <f t="shared" si="0"/>
        <v>19800</v>
      </c>
    </row>
    <row r="23" spans="1:7">
      <c r="A23" s="25" t="s">
        <v>76</v>
      </c>
      <c r="B23" s="23" t="s">
        <v>30</v>
      </c>
      <c r="C23" s="24"/>
      <c r="D23" s="21">
        <v>1</v>
      </c>
      <c r="E23" s="16" t="s">
        <v>29</v>
      </c>
      <c r="F23" s="22">
        <v>16500</v>
      </c>
      <c r="G23" s="18">
        <f t="shared" si="0"/>
        <v>16500</v>
      </c>
    </row>
    <row r="24" spans="1:7">
      <c r="A24" s="12">
        <v>1.1100000000000001</v>
      </c>
      <c r="B24" s="23" t="s">
        <v>66</v>
      </c>
      <c r="C24" s="24"/>
      <c r="D24" s="21">
        <v>1</v>
      </c>
      <c r="E24" s="16" t="s">
        <v>29</v>
      </c>
      <c r="F24" s="22">
        <v>25000</v>
      </c>
      <c r="G24" s="18">
        <f t="shared" si="0"/>
        <v>25000</v>
      </c>
    </row>
    <row r="25" spans="1:7">
      <c r="A25" s="26">
        <v>1.1200000000000001</v>
      </c>
      <c r="B25" s="27" t="s">
        <v>31</v>
      </c>
      <c r="C25" s="28"/>
      <c r="D25" s="29">
        <v>1</v>
      </c>
      <c r="E25" s="30" t="s">
        <v>33</v>
      </c>
      <c r="F25" s="31"/>
      <c r="G25" s="32">
        <f t="shared" si="0"/>
        <v>0</v>
      </c>
    </row>
    <row r="26" spans="1:7">
      <c r="A26" s="33"/>
      <c r="B26" s="27" t="s">
        <v>74</v>
      </c>
      <c r="C26" s="28"/>
      <c r="D26" s="29">
        <v>4</v>
      </c>
      <c r="E26" s="30" t="s">
        <v>29</v>
      </c>
      <c r="F26" s="31">
        <v>14800</v>
      </c>
      <c r="G26" s="32">
        <v>59200</v>
      </c>
    </row>
    <row r="27" spans="1:7">
      <c r="A27" s="33"/>
      <c r="B27" s="27" t="s">
        <v>73</v>
      </c>
      <c r="C27" s="28"/>
      <c r="D27" s="29">
        <v>4</v>
      </c>
      <c r="E27" s="30" t="s">
        <v>33</v>
      </c>
      <c r="F27" s="31">
        <v>5400</v>
      </c>
      <c r="G27" s="32">
        <v>21600</v>
      </c>
    </row>
    <row r="28" spans="1:7">
      <c r="A28" s="12">
        <v>1.1299999999999999</v>
      </c>
      <c r="B28" s="23" t="s">
        <v>32</v>
      </c>
      <c r="C28" s="24"/>
      <c r="D28" s="21">
        <v>4</v>
      </c>
      <c r="E28" s="16" t="s">
        <v>33</v>
      </c>
      <c r="F28" s="22">
        <v>1500</v>
      </c>
      <c r="G28" s="18">
        <f t="shared" si="0"/>
        <v>6000</v>
      </c>
    </row>
    <row r="29" spans="1:7">
      <c r="A29" s="20">
        <v>1.1399999999999999</v>
      </c>
      <c r="B29" s="23" t="s">
        <v>34</v>
      </c>
      <c r="C29" s="24"/>
      <c r="D29" s="21">
        <v>2</v>
      </c>
      <c r="E29" s="16" t="s">
        <v>33</v>
      </c>
      <c r="F29" s="22">
        <v>2100</v>
      </c>
      <c r="G29" s="18">
        <f t="shared" si="0"/>
        <v>4200</v>
      </c>
    </row>
    <row r="30" spans="1:7">
      <c r="A30" s="12">
        <v>1.1499999999999999</v>
      </c>
      <c r="B30" s="23" t="s">
        <v>35</v>
      </c>
      <c r="C30" s="24"/>
      <c r="D30" s="21">
        <v>2</v>
      </c>
      <c r="E30" s="16" t="s">
        <v>33</v>
      </c>
      <c r="F30" s="22">
        <v>850</v>
      </c>
      <c r="G30" s="18">
        <f t="shared" si="0"/>
        <v>1700</v>
      </c>
    </row>
    <row r="31" spans="1:7">
      <c r="A31" s="20">
        <v>1.1599999999999999</v>
      </c>
      <c r="B31" s="23" t="s">
        <v>36</v>
      </c>
      <c r="C31" s="24"/>
      <c r="D31" s="21">
        <v>2</v>
      </c>
      <c r="E31" s="16" t="s">
        <v>33</v>
      </c>
      <c r="F31" s="22">
        <v>5900</v>
      </c>
      <c r="G31" s="18">
        <f t="shared" si="0"/>
        <v>11800</v>
      </c>
    </row>
    <row r="32" spans="1:7">
      <c r="A32" s="12">
        <v>1.17</v>
      </c>
      <c r="B32" s="23" t="s">
        <v>37</v>
      </c>
      <c r="C32" s="24"/>
      <c r="D32" s="21">
        <v>1</v>
      </c>
      <c r="E32" s="16" t="s">
        <v>33</v>
      </c>
      <c r="F32" s="22">
        <v>4900</v>
      </c>
      <c r="G32" s="18">
        <f t="shared" si="0"/>
        <v>4900</v>
      </c>
    </row>
    <row r="33" spans="1:9">
      <c r="A33" s="20">
        <v>1.18</v>
      </c>
      <c r="B33" s="23" t="s">
        <v>38</v>
      </c>
      <c r="C33" s="24"/>
      <c r="D33" s="21">
        <v>2</v>
      </c>
      <c r="E33" s="16" t="s">
        <v>33</v>
      </c>
      <c r="F33" s="22">
        <v>30000</v>
      </c>
      <c r="G33" s="18">
        <f t="shared" si="0"/>
        <v>60000</v>
      </c>
    </row>
    <row r="34" spans="1:9">
      <c r="A34" s="12">
        <v>1.19</v>
      </c>
      <c r="B34" s="23" t="s">
        <v>39</v>
      </c>
      <c r="C34" s="24"/>
      <c r="D34" s="21">
        <v>1</v>
      </c>
      <c r="E34" s="16" t="s">
        <v>33</v>
      </c>
      <c r="F34" s="22">
        <v>27000</v>
      </c>
      <c r="G34" s="18">
        <f t="shared" si="0"/>
        <v>27000</v>
      </c>
    </row>
    <row r="35" spans="1:9">
      <c r="A35" s="25" t="s">
        <v>77</v>
      </c>
      <c r="B35" s="23" t="s">
        <v>40</v>
      </c>
      <c r="C35" s="24"/>
      <c r="D35" s="21">
        <v>6</v>
      </c>
      <c r="E35" s="34" t="s">
        <v>29</v>
      </c>
      <c r="F35" s="35">
        <v>25300</v>
      </c>
      <c r="G35" s="18">
        <f t="shared" si="0"/>
        <v>151800</v>
      </c>
    </row>
    <row r="36" spans="1:9">
      <c r="A36" s="12">
        <v>1.21</v>
      </c>
      <c r="B36" s="23" t="s">
        <v>41</v>
      </c>
      <c r="C36" s="24"/>
      <c r="D36" s="21">
        <v>1</v>
      </c>
      <c r="E36" s="34" t="s">
        <v>29</v>
      </c>
      <c r="F36" s="35">
        <v>85000</v>
      </c>
      <c r="G36" s="18">
        <f t="shared" si="0"/>
        <v>85000</v>
      </c>
    </row>
    <row r="37" spans="1:9">
      <c r="A37" s="20">
        <v>1.22</v>
      </c>
      <c r="B37" s="23" t="s">
        <v>42</v>
      </c>
      <c r="C37" s="24"/>
      <c r="D37" s="21">
        <v>1</v>
      </c>
      <c r="E37" s="34" t="s">
        <v>33</v>
      </c>
      <c r="F37" s="35">
        <v>32000</v>
      </c>
      <c r="G37" s="18">
        <f t="shared" si="0"/>
        <v>32000</v>
      </c>
    </row>
    <row r="38" spans="1:9">
      <c r="A38" s="12">
        <v>1.23</v>
      </c>
      <c r="B38" s="23" t="s">
        <v>43</v>
      </c>
      <c r="C38" s="24"/>
      <c r="D38" s="21">
        <v>1</v>
      </c>
      <c r="E38" s="34" t="s">
        <v>33</v>
      </c>
      <c r="F38" s="35"/>
      <c r="G38" s="18"/>
    </row>
    <row r="39" spans="1:9">
      <c r="A39" s="12"/>
      <c r="B39" s="23" t="s">
        <v>83</v>
      </c>
      <c r="C39" s="24"/>
      <c r="D39" s="21">
        <v>10</v>
      </c>
      <c r="E39" s="34" t="s">
        <v>20</v>
      </c>
      <c r="F39" s="35">
        <v>4510</v>
      </c>
      <c r="G39" s="18">
        <v>45100</v>
      </c>
    </row>
    <row r="40" spans="1:9">
      <c r="A40" s="20">
        <v>1.24</v>
      </c>
      <c r="B40" s="23" t="s">
        <v>44</v>
      </c>
      <c r="C40" s="24"/>
      <c r="D40" s="21">
        <v>1</v>
      </c>
      <c r="E40" s="34" t="s">
        <v>29</v>
      </c>
      <c r="F40" s="35">
        <v>4000</v>
      </c>
      <c r="G40" s="18">
        <f t="shared" ref="G40:G60" si="1">F40*D40</f>
        <v>4000</v>
      </c>
    </row>
    <row r="41" spans="1:9">
      <c r="A41" s="12">
        <v>1.25</v>
      </c>
      <c r="B41" s="23" t="s">
        <v>45</v>
      </c>
      <c r="C41" s="24"/>
      <c r="D41" s="21">
        <v>1</v>
      </c>
      <c r="E41" s="34" t="s">
        <v>29</v>
      </c>
      <c r="F41" s="35">
        <v>14600</v>
      </c>
      <c r="G41" s="18">
        <f t="shared" si="1"/>
        <v>14600</v>
      </c>
    </row>
    <row r="42" spans="1:9">
      <c r="A42" s="20">
        <v>1.26</v>
      </c>
      <c r="B42" s="23" t="s">
        <v>46</v>
      </c>
      <c r="C42" s="24"/>
      <c r="D42" s="21">
        <v>7</v>
      </c>
      <c r="E42" s="34" t="s">
        <v>29</v>
      </c>
      <c r="F42" s="35">
        <v>4300</v>
      </c>
      <c r="G42" s="18">
        <f t="shared" si="1"/>
        <v>30100</v>
      </c>
    </row>
    <row r="43" spans="1:9">
      <c r="A43" s="12">
        <v>1.27</v>
      </c>
      <c r="B43" s="23" t="s">
        <v>47</v>
      </c>
      <c r="C43" s="24"/>
      <c r="D43" s="21">
        <v>1</v>
      </c>
      <c r="E43" s="34" t="s">
        <v>33</v>
      </c>
      <c r="F43" s="35">
        <v>15000</v>
      </c>
      <c r="G43" s="18">
        <f t="shared" si="1"/>
        <v>15000</v>
      </c>
    </row>
    <row r="44" spans="1:9">
      <c r="A44" s="20">
        <v>1.28</v>
      </c>
      <c r="B44" s="23" t="s">
        <v>48</v>
      </c>
      <c r="C44" s="24"/>
      <c r="D44" s="21">
        <v>1</v>
      </c>
      <c r="E44" s="34" t="s">
        <v>29</v>
      </c>
      <c r="F44" s="35">
        <v>10000</v>
      </c>
      <c r="G44" s="18">
        <f t="shared" si="1"/>
        <v>10000</v>
      </c>
      <c r="I44" s="35"/>
    </row>
    <row r="45" spans="1:9">
      <c r="A45" s="36">
        <v>1.29</v>
      </c>
      <c r="B45" s="23" t="s">
        <v>75</v>
      </c>
      <c r="C45" s="24"/>
      <c r="D45" s="21">
        <v>1</v>
      </c>
      <c r="E45" s="34" t="s">
        <v>29</v>
      </c>
      <c r="F45" s="35">
        <v>27000</v>
      </c>
      <c r="G45" s="18">
        <f t="shared" si="1"/>
        <v>27000</v>
      </c>
      <c r="I45" s="37"/>
    </row>
    <row r="46" spans="1:9">
      <c r="A46" s="38" t="s">
        <v>78</v>
      </c>
      <c r="B46" s="23" t="s">
        <v>49</v>
      </c>
      <c r="C46" s="24"/>
      <c r="D46" s="21">
        <v>1</v>
      </c>
      <c r="E46" s="34" t="s">
        <v>33</v>
      </c>
      <c r="F46" s="35">
        <v>325300</v>
      </c>
      <c r="G46" s="18">
        <f t="shared" si="1"/>
        <v>325300</v>
      </c>
    </row>
    <row r="47" spans="1:9">
      <c r="A47" s="20">
        <v>1.31</v>
      </c>
      <c r="B47" s="23" t="s">
        <v>50</v>
      </c>
      <c r="C47" s="24"/>
      <c r="D47" s="21">
        <v>1</v>
      </c>
      <c r="E47" s="34" t="s">
        <v>33</v>
      </c>
      <c r="F47" s="35">
        <v>252600</v>
      </c>
      <c r="G47" s="18">
        <f t="shared" si="1"/>
        <v>252600</v>
      </c>
    </row>
    <row r="48" spans="1:9">
      <c r="A48" s="12">
        <v>1.32</v>
      </c>
      <c r="B48" s="23" t="s">
        <v>51</v>
      </c>
      <c r="C48" s="24"/>
      <c r="D48" s="21">
        <v>1</v>
      </c>
      <c r="E48" s="34" t="s">
        <v>33</v>
      </c>
      <c r="F48" s="35">
        <v>115000</v>
      </c>
      <c r="G48" s="18">
        <f t="shared" si="1"/>
        <v>115000</v>
      </c>
    </row>
    <row r="49" spans="1:7">
      <c r="A49" s="20">
        <v>1.33</v>
      </c>
      <c r="B49" s="23" t="s">
        <v>52</v>
      </c>
      <c r="C49" s="24"/>
      <c r="D49" s="21">
        <v>1</v>
      </c>
      <c r="E49" s="34" t="s">
        <v>33</v>
      </c>
      <c r="F49" s="35">
        <v>95000</v>
      </c>
      <c r="G49" s="18">
        <f t="shared" si="1"/>
        <v>95000</v>
      </c>
    </row>
    <row r="50" spans="1:7">
      <c r="A50" s="12">
        <v>1.34</v>
      </c>
      <c r="B50" s="23" t="s">
        <v>53</v>
      </c>
      <c r="C50" s="24"/>
      <c r="D50" s="21">
        <v>1</v>
      </c>
      <c r="E50" s="34" t="s">
        <v>33</v>
      </c>
      <c r="F50" s="35">
        <v>60000</v>
      </c>
      <c r="G50" s="18">
        <f t="shared" si="1"/>
        <v>60000</v>
      </c>
    </row>
    <row r="51" spans="1:7">
      <c r="A51" s="20">
        <v>1.35</v>
      </c>
      <c r="B51" s="23" t="s">
        <v>54</v>
      </c>
      <c r="C51" s="24"/>
      <c r="D51" s="21">
        <v>1</v>
      </c>
      <c r="E51" s="34" t="s">
        <v>33</v>
      </c>
      <c r="F51" s="35">
        <v>32000</v>
      </c>
      <c r="G51" s="18">
        <f t="shared" si="1"/>
        <v>32000</v>
      </c>
    </row>
    <row r="52" spans="1:7">
      <c r="A52" s="12">
        <v>1.36</v>
      </c>
      <c r="B52" s="23" t="s">
        <v>55</v>
      </c>
      <c r="C52" s="24"/>
      <c r="D52" s="21">
        <v>1</v>
      </c>
      <c r="E52" s="34" t="s">
        <v>33</v>
      </c>
      <c r="F52" s="35">
        <v>60000</v>
      </c>
      <c r="G52" s="18">
        <f t="shared" si="1"/>
        <v>60000</v>
      </c>
    </row>
    <row r="53" spans="1:7">
      <c r="A53" s="20">
        <v>1.37</v>
      </c>
      <c r="B53" s="23" t="s">
        <v>56</v>
      </c>
      <c r="C53" s="24"/>
      <c r="D53" s="21">
        <v>1</v>
      </c>
      <c r="E53" s="34" t="s">
        <v>33</v>
      </c>
      <c r="F53" s="35">
        <v>45000</v>
      </c>
      <c r="G53" s="18">
        <f t="shared" si="1"/>
        <v>45000</v>
      </c>
    </row>
    <row r="54" spans="1:7">
      <c r="A54" s="12">
        <v>1.38</v>
      </c>
      <c r="B54" s="23" t="s">
        <v>71</v>
      </c>
      <c r="C54" s="24"/>
      <c r="D54" s="21">
        <v>1</v>
      </c>
      <c r="E54" s="34" t="s">
        <v>33</v>
      </c>
      <c r="F54" s="35">
        <v>78500</v>
      </c>
      <c r="G54" s="18">
        <f t="shared" si="1"/>
        <v>78500</v>
      </c>
    </row>
    <row r="55" spans="1:7">
      <c r="A55" s="20">
        <v>1.39</v>
      </c>
      <c r="B55" s="23" t="s">
        <v>57</v>
      </c>
      <c r="C55" s="24"/>
      <c r="D55" s="21">
        <v>2</v>
      </c>
      <c r="E55" s="34" t="s">
        <v>33</v>
      </c>
      <c r="F55" s="35">
        <v>61000</v>
      </c>
      <c r="G55" s="18">
        <f t="shared" si="1"/>
        <v>122000</v>
      </c>
    </row>
    <row r="56" spans="1:7">
      <c r="A56" s="38" t="s">
        <v>79</v>
      </c>
      <c r="B56" s="23" t="s">
        <v>58</v>
      </c>
      <c r="C56" s="24"/>
      <c r="D56" s="21">
        <v>1</v>
      </c>
      <c r="E56" s="34" t="s">
        <v>33</v>
      </c>
      <c r="F56" s="35">
        <v>41000</v>
      </c>
      <c r="G56" s="18">
        <f t="shared" si="1"/>
        <v>41000</v>
      </c>
    </row>
    <row r="57" spans="1:7">
      <c r="A57" s="20">
        <v>1.41</v>
      </c>
      <c r="B57" s="23" t="s">
        <v>59</v>
      </c>
      <c r="C57" s="24"/>
      <c r="D57" s="21">
        <v>1</v>
      </c>
      <c r="E57" s="34" t="s">
        <v>33</v>
      </c>
      <c r="F57" s="35">
        <v>11000</v>
      </c>
      <c r="G57" s="18">
        <f t="shared" si="1"/>
        <v>11000</v>
      </c>
    </row>
    <row r="58" spans="1:7">
      <c r="A58" s="12">
        <v>1.42</v>
      </c>
      <c r="B58" s="23" t="s">
        <v>60</v>
      </c>
      <c r="C58" s="24"/>
      <c r="D58" s="21">
        <v>1</v>
      </c>
      <c r="E58" s="34" t="s">
        <v>61</v>
      </c>
      <c r="F58" s="35">
        <v>125000</v>
      </c>
      <c r="G58" s="18">
        <f t="shared" si="1"/>
        <v>125000</v>
      </c>
    </row>
    <row r="59" spans="1:7">
      <c r="A59" s="20">
        <v>1.43</v>
      </c>
      <c r="B59" s="23" t="s">
        <v>62</v>
      </c>
      <c r="C59" s="24"/>
      <c r="D59" s="21">
        <v>1</v>
      </c>
      <c r="E59" s="39" t="s">
        <v>61</v>
      </c>
      <c r="F59" s="35">
        <v>325000</v>
      </c>
      <c r="G59" s="32">
        <f t="shared" si="1"/>
        <v>325000</v>
      </c>
    </row>
    <row r="60" spans="1:7">
      <c r="A60" s="12">
        <v>1.44</v>
      </c>
      <c r="B60" s="23" t="s">
        <v>63</v>
      </c>
      <c r="C60" s="40"/>
      <c r="D60" s="41">
        <v>1</v>
      </c>
      <c r="E60" s="39" t="s">
        <v>61</v>
      </c>
      <c r="F60" s="42">
        <v>150000</v>
      </c>
      <c r="G60" s="18">
        <f t="shared" si="1"/>
        <v>150000</v>
      </c>
    </row>
    <row r="61" spans="1:7" s="45" customFormat="1">
      <c r="A61" s="53" t="s">
        <v>64</v>
      </c>
      <c r="B61" s="54"/>
      <c r="C61" s="55"/>
      <c r="D61" s="6"/>
      <c r="E61" s="43"/>
      <c r="F61" s="44"/>
      <c r="G61" s="44">
        <f>SUM(G14:G60)</f>
        <v>3880000</v>
      </c>
    </row>
    <row r="62" spans="1:7">
      <c r="A62" s="46" t="s">
        <v>65</v>
      </c>
      <c r="B62" s="1"/>
      <c r="C62" s="1"/>
      <c r="D62" s="1"/>
      <c r="E62" s="1"/>
      <c r="F62" s="1"/>
      <c r="G62" s="1"/>
    </row>
    <row r="63" spans="1:7">
      <c r="A63" s="47" t="s">
        <v>80</v>
      </c>
      <c r="B63" s="1"/>
      <c r="C63" s="1"/>
      <c r="D63" s="1"/>
      <c r="E63" s="1"/>
      <c r="F63" s="1"/>
      <c r="G63" s="1"/>
    </row>
    <row r="64" spans="1:7">
      <c r="A64" s="47" t="s">
        <v>81</v>
      </c>
      <c r="B64" s="1"/>
      <c r="C64" s="1"/>
      <c r="D64" s="1"/>
      <c r="E64" s="1"/>
      <c r="F64" s="1"/>
      <c r="G64" s="1"/>
    </row>
    <row r="65" spans="1:7">
      <c r="A65" s="47" t="s">
        <v>82</v>
      </c>
      <c r="B65" s="1"/>
      <c r="C65" s="1"/>
      <c r="D65" s="1"/>
      <c r="E65" s="1"/>
      <c r="F65" s="1"/>
      <c r="G65" s="1"/>
    </row>
    <row r="66" spans="1:7" ht="14.1" customHeight="1">
      <c r="A66" s="46" t="s">
        <v>68</v>
      </c>
      <c r="B66" s="1"/>
      <c r="C66" s="1"/>
      <c r="D66" s="1"/>
      <c r="E66" s="1"/>
      <c r="F66" s="1"/>
      <c r="G66" s="1"/>
    </row>
    <row r="67" spans="1:7">
      <c r="A67" s="48" t="s">
        <v>69</v>
      </c>
      <c r="B67" s="1"/>
      <c r="C67" s="1"/>
      <c r="D67" s="1"/>
      <c r="E67" s="1"/>
      <c r="F67" s="1"/>
      <c r="G67" s="1"/>
    </row>
    <row r="68" spans="1:7">
      <c r="A68" s="48" t="s">
        <v>70</v>
      </c>
      <c r="B68" s="1"/>
      <c r="C68" s="1"/>
      <c r="D68" s="1"/>
      <c r="E68" s="1"/>
      <c r="F68" s="1"/>
      <c r="G68" s="1"/>
    </row>
    <row r="69" spans="1:7">
      <c r="A69" s="48" t="s">
        <v>67</v>
      </c>
      <c r="B69" s="1"/>
      <c r="C69" s="2"/>
      <c r="D69" s="2"/>
      <c r="E69" s="1"/>
      <c r="F69" s="1"/>
      <c r="G69" s="1"/>
    </row>
  </sheetData>
  <mergeCells count="5">
    <mergeCell ref="A2:F2"/>
    <mergeCell ref="A3:F3"/>
    <mergeCell ref="D12:E12"/>
    <mergeCell ref="B12:C12"/>
    <mergeCell ref="A61:C61"/>
  </mergeCells>
  <pageMargins left="0.31496062992125984" right="0.70866141732283472" top="0.11811023622047245" bottom="3.937007874015748E-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HelpdesK</dc:creator>
  <cp:keywords/>
  <dc:description/>
  <cp:lastModifiedBy>ศุภลักษณ์ สินมา</cp:lastModifiedBy>
  <cp:revision/>
  <cp:lastPrinted>2020-05-12T01:33:36Z</cp:lastPrinted>
  <dcterms:created xsi:type="dcterms:W3CDTF">2018-07-16T09:29:32Z</dcterms:created>
  <dcterms:modified xsi:type="dcterms:W3CDTF">2020-05-12T02:16:39Z</dcterms:modified>
  <cp:category/>
  <cp:contentStatus/>
</cp:coreProperties>
</file>